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c CUARTO TRIMESTRE_2021\CUARTO TRIMESTRE 2021 entrega\"/>
    </mc:Choice>
  </mc:AlternateContent>
  <xr:revisionPtr revIDLastSave="0" documentId="13_ncr:1_{CA79EF41-C9BC-41E8-9079-431AB7969331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5" i="1"/>
  <c r="F5" i="1" s="1"/>
  <c r="D12" i="1"/>
  <c r="D4" i="1"/>
  <c r="C12" i="1"/>
  <c r="C4" i="1"/>
  <c r="B12" i="1"/>
  <c r="B4" i="1"/>
  <c r="B3" i="1" s="1"/>
  <c r="D3" i="1" l="1"/>
  <c r="C3" i="1"/>
  <c r="E12" i="1"/>
  <c r="F12" i="1" s="1"/>
  <c r="E4" i="1"/>
  <c r="F4" i="1" s="1"/>
  <c r="E3" i="1" l="1"/>
  <c r="F3" i="1" s="1"/>
</calcChain>
</file>

<file path=xl/sharedStrings.xml><?xml version="1.0" encoding="utf-8"?>
<sst xmlns="http://schemas.openxmlformats.org/spreadsheetml/2006/main" count="35" uniqueCount="34">
  <si>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</si>
  <si>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</si>
  <si>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</si>
  <si>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</si>
  <si>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</si>
  <si>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</si>
  <si>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</si>
  <si>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</si>
  <si>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</si>
  <si>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</si>
  <si>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</si>
  <si>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</si>
  <si>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</si>
  <si>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</si>
  <si>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</si>
  <si>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</si>
  <si>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</si>
  <si>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</si>
  <si>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</si>
  <si>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</si>
  <si>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</si>
  <si>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</si>
  <si>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</si>
  <si>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</si>
  <si>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</si>
  <si>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</si>
  <si>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________________________________</t>
  </si>
  <si>
    <t>ENCARGADO DE DESPACHO</t>
  </si>
  <si>
    <t>COORDINADOR ADMINISTRATIVO</t>
  </si>
  <si>
    <t>LCP J. Jesús López Ramírez</t>
  </si>
  <si>
    <t>Lic. Felipe de Jesús Álvarez Esquivel</t>
  </si>
  <si>
    <t>Autoriza</t>
  </si>
  <si>
    <t>Elabora</t>
  </si>
  <si>
    <t>FIDEICOMISO CIUDAD INDUSTRIAL DE LEON
Estado Analítico del Activo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</si>
</sst>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E27" sqref="E27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4" t="s">
        <v>33</v>
      </c>
      <c r="B1" s="15"/>
      <c r="C1" s="15"/>
      <c r="D1" s="15"/>
      <c r="E1" s="15"/>
      <c r="F1" s="16"/>
    </row>
    <row r="2" spans="1:6" ht="20.399999999999999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12">
        <f>B4+B12</f>
        <v>60203890.670000002</v>
      </c>
      <c r="C3" s="12">
        <f>C4+C12</f>
        <v>2734900.11</v>
      </c>
      <c r="D3" s="12">
        <f>D4+D12</f>
        <v>39312121.350000001</v>
      </c>
      <c r="E3" s="12">
        <f>E4+E12</f>
        <v>23626669.43</v>
      </c>
      <c r="F3" s="12">
        <f>E3-B3</f>
        <v>-36577221.240000002</v>
      </c>
    </row>
    <row r="4" spans="1:6" x14ac:dyDescent="0.2">
      <c r="A4" s="6" t="s">
        <v>4</v>
      </c>
      <c r="B4" s="12">
        <f>B5+B6+B7+B8+B9+B10+B11</f>
        <v>39036373.109999999</v>
      </c>
      <c r="C4" s="12">
        <f>C5+C6+C7+C8+C9+C10+C11</f>
        <v>439601.34</v>
      </c>
      <c r="D4" s="12">
        <f>D5+D6+D7+D8+D9+D10+D11</f>
        <v>36265457.590000004</v>
      </c>
      <c r="E4" s="12">
        <f>E5+E6+E7+E8+E9+E10+E11</f>
        <v>3210516.8599999994</v>
      </c>
      <c r="F4" s="12">
        <f>E4-B4</f>
        <v>-35825856.25</v>
      </c>
    </row>
    <row r="5" spans="1:6" x14ac:dyDescent="0.2">
      <c r="A5" s="7" t="s">
        <v>5</v>
      </c>
      <c r="B5" s="11">
        <v>39036373.109999999</v>
      </c>
      <c r="C5" s="11">
        <v>428029.34</v>
      </c>
      <c r="D5" s="11">
        <v>36253885.590000004</v>
      </c>
      <c r="E5" s="11">
        <f>B5+C5-D5</f>
        <v>3210516.8599999994</v>
      </c>
      <c r="F5" s="12">
        <f>E5-B5</f>
        <v>-35825856.25</v>
      </c>
    </row>
    <row r="6" spans="1:6" x14ac:dyDescent="0.2">
      <c r="A6" s="7" t="s">
        <v>6</v>
      </c>
      <c r="B6" s="11">
        <v>0</v>
      </c>
      <c r="C6" s="11">
        <v>11572</v>
      </c>
      <c r="D6" s="11">
        <v>11572</v>
      </c>
      <c r="E6" s="11">
        <f t="shared" ref="E6:E11" si="0">B6+C6-D6</f>
        <v>0</v>
      </c>
      <c r="F6" s="12">
        <f t="shared" ref="F6:F21" si="1">E6-B6</f>
        <v>0</v>
      </c>
    </row>
    <row r="7" spans="1:6" x14ac:dyDescent="0.2">
      <c r="A7" s="7" t="s">
        <v>7</v>
      </c>
      <c r="B7" s="11">
        <v>0</v>
      </c>
      <c r="C7" s="8">
        <v>0</v>
      </c>
      <c r="D7" s="11">
        <v>0</v>
      </c>
      <c r="E7" s="11">
        <f t="shared" si="0"/>
        <v>0</v>
      </c>
      <c r="F7" s="12">
        <f t="shared" si="1"/>
        <v>0</v>
      </c>
    </row>
    <row r="8" spans="1:6" x14ac:dyDescent="0.2">
      <c r="A8" s="7" t="s">
        <v>1</v>
      </c>
      <c r="B8" s="11">
        <v>0</v>
      </c>
      <c r="C8" s="8">
        <v>0</v>
      </c>
      <c r="D8" s="11">
        <v>0</v>
      </c>
      <c r="E8" s="11">
        <f t="shared" si="0"/>
        <v>0</v>
      </c>
      <c r="F8" s="12">
        <f t="shared" si="1"/>
        <v>0</v>
      </c>
    </row>
    <row r="9" spans="1:6" x14ac:dyDescent="0.2">
      <c r="A9" s="7" t="s">
        <v>2</v>
      </c>
      <c r="B9" s="11">
        <v>0</v>
      </c>
      <c r="C9" s="8">
        <v>0</v>
      </c>
      <c r="D9" s="11">
        <v>0</v>
      </c>
      <c r="E9" s="11">
        <f t="shared" si="0"/>
        <v>0</v>
      </c>
      <c r="F9" s="12">
        <f t="shared" si="1"/>
        <v>0</v>
      </c>
    </row>
    <row r="10" spans="1:6" x14ac:dyDescent="0.2">
      <c r="A10" s="7" t="s">
        <v>8</v>
      </c>
      <c r="B10" s="11">
        <v>0</v>
      </c>
      <c r="C10" s="8">
        <v>0</v>
      </c>
      <c r="D10" s="11">
        <v>0</v>
      </c>
      <c r="E10" s="11">
        <f t="shared" si="0"/>
        <v>0</v>
      </c>
      <c r="F10" s="12">
        <f t="shared" si="1"/>
        <v>0</v>
      </c>
    </row>
    <row r="11" spans="1:6" x14ac:dyDescent="0.2">
      <c r="A11" s="7" t="s">
        <v>9</v>
      </c>
      <c r="B11" s="11">
        <v>0</v>
      </c>
      <c r="C11" s="8">
        <v>0</v>
      </c>
      <c r="D11" s="11">
        <v>0</v>
      </c>
      <c r="E11" s="11">
        <f t="shared" si="0"/>
        <v>0</v>
      </c>
      <c r="F11" s="12">
        <f t="shared" si="1"/>
        <v>0</v>
      </c>
    </row>
    <row r="12" spans="1:6" x14ac:dyDescent="0.2">
      <c r="A12" s="6" t="s">
        <v>10</v>
      </c>
      <c r="B12" s="12">
        <f>B13+B14+B15+B16+B17+B18+B19+B20+B21</f>
        <v>21167517.559999999</v>
      </c>
      <c r="C12" s="12">
        <f>C13+C14+C15+C16+C17+C18+C19+C20+C21</f>
        <v>2295298.77</v>
      </c>
      <c r="D12" s="12">
        <f>D13+D14+D15+D16+D17+D18+D19+D20+D21</f>
        <v>3046663.7600000002</v>
      </c>
      <c r="E12" s="12">
        <f>E13+E14+E15+E16+E17+E18+E19+E20+E21</f>
        <v>20416152.57</v>
      </c>
      <c r="F12" s="12">
        <f t="shared" si="1"/>
        <v>-751364.98999999836</v>
      </c>
    </row>
    <row r="13" spans="1:6" x14ac:dyDescent="0.2">
      <c r="A13" s="7" t="s">
        <v>11</v>
      </c>
      <c r="B13" s="11">
        <v>0</v>
      </c>
      <c r="C13" s="11">
        <v>0</v>
      </c>
      <c r="D13" s="11">
        <v>0</v>
      </c>
      <c r="E13" s="11">
        <f t="shared" ref="E13:E21" si="2">B13+C13-D13</f>
        <v>0</v>
      </c>
      <c r="F13" s="11">
        <f t="shared" si="1"/>
        <v>0</v>
      </c>
    </row>
    <row r="14" spans="1:6" x14ac:dyDescent="0.2">
      <c r="A14" s="7" t="s">
        <v>12</v>
      </c>
      <c r="B14" s="13">
        <v>386100.68</v>
      </c>
      <c r="C14" s="13">
        <v>0</v>
      </c>
      <c r="D14" s="13">
        <v>386100.68</v>
      </c>
      <c r="E14" s="13">
        <f t="shared" si="2"/>
        <v>0</v>
      </c>
      <c r="F14" s="11">
        <f t="shared" si="1"/>
        <v>-386100.68</v>
      </c>
    </row>
    <row r="15" spans="1:6" x14ac:dyDescent="0.2">
      <c r="A15" s="7" t="s">
        <v>13</v>
      </c>
      <c r="B15" s="13">
        <v>21798952.440000001</v>
      </c>
      <c r="C15" s="13">
        <v>1571478.74</v>
      </c>
      <c r="D15" s="13">
        <v>1894469.85</v>
      </c>
      <c r="E15" s="13">
        <f t="shared" si="2"/>
        <v>21475961.329999998</v>
      </c>
      <c r="F15" s="11">
        <f t="shared" si="1"/>
        <v>-322991.11000000313</v>
      </c>
    </row>
    <row r="16" spans="1:6" x14ac:dyDescent="0.2">
      <c r="A16" s="7" t="s">
        <v>14</v>
      </c>
      <c r="B16" s="11">
        <v>1728450.86</v>
      </c>
      <c r="C16" s="11">
        <v>0</v>
      </c>
      <c r="D16" s="11">
        <v>717718.16</v>
      </c>
      <c r="E16" s="11">
        <f t="shared" si="2"/>
        <v>1010732.7000000001</v>
      </c>
      <c r="F16" s="11">
        <f t="shared" si="1"/>
        <v>-717718.16</v>
      </c>
    </row>
    <row r="17" spans="1:6" x14ac:dyDescent="0.2">
      <c r="A17" s="7" t="s">
        <v>15</v>
      </c>
      <c r="B17" s="11">
        <v>183715.78</v>
      </c>
      <c r="C17" s="11">
        <v>0</v>
      </c>
      <c r="D17" s="11">
        <v>0</v>
      </c>
      <c r="E17" s="11">
        <f t="shared" si="2"/>
        <v>183715.78</v>
      </c>
      <c r="F17" s="11">
        <f t="shared" si="1"/>
        <v>0</v>
      </c>
    </row>
    <row r="18" spans="1:6" x14ac:dyDescent="0.2">
      <c r="A18" s="7" t="s">
        <v>16</v>
      </c>
      <c r="B18" s="11">
        <v>-2949594.26</v>
      </c>
      <c r="C18" s="11">
        <v>717805.46</v>
      </c>
      <c r="D18" s="11">
        <v>24887.439999999999</v>
      </c>
      <c r="E18" s="11">
        <f t="shared" si="2"/>
        <v>-2256676.2399999998</v>
      </c>
      <c r="F18" s="11">
        <f t="shared" si="1"/>
        <v>692918.02</v>
      </c>
    </row>
    <row r="19" spans="1:6" x14ac:dyDescent="0.2">
      <c r="A19" s="7" t="s">
        <v>17</v>
      </c>
      <c r="B19" s="11">
        <v>19892.060000000001</v>
      </c>
      <c r="C19" s="11">
        <v>6014.57</v>
      </c>
      <c r="D19" s="11">
        <v>23487.63</v>
      </c>
      <c r="E19" s="11">
        <f t="shared" si="2"/>
        <v>2419</v>
      </c>
      <c r="F19" s="11">
        <f t="shared" si="1"/>
        <v>-17473.060000000001</v>
      </c>
    </row>
    <row r="20" spans="1:6" x14ac:dyDescent="0.2">
      <c r="A20" s="7" t="s">
        <v>18</v>
      </c>
      <c r="B20" s="11">
        <v>0</v>
      </c>
      <c r="C20" s="11">
        <v>0</v>
      </c>
      <c r="D20" s="11">
        <v>0</v>
      </c>
      <c r="E20" s="11">
        <f t="shared" si="2"/>
        <v>0</v>
      </c>
      <c r="F20" s="11">
        <f t="shared" si="1"/>
        <v>0</v>
      </c>
    </row>
    <row r="21" spans="1:6" x14ac:dyDescent="0.2">
      <c r="A21" s="7" t="s">
        <v>19</v>
      </c>
      <c r="B21" s="11">
        <v>0</v>
      </c>
      <c r="C21" s="11">
        <v>0</v>
      </c>
      <c r="D21" s="11">
        <v>0</v>
      </c>
      <c r="E21" s="11">
        <f t="shared" si="2"/>
        <v>0</v>
      </c>
      <c r="F21" s="11">
        <f t="shared" si="1"/>
        <v>0</v>
      </c>
    </row>
    <row r="23" spans="1:6" ht="13.2" x14ac:dyDescent="0.2">
      <c r="A23" s="2" t="s">
        <v>25</v>
      </c>
    </row>
    <row r="27" spans="1:6" x14ac:dyDescent="0.2">
      <c r="A27" s="9" t="s">
        <v>26</v>
      </c>
      <c r="C27" s="9" t="s">
        <v>26</v>
      </c>
    </row>
    <row r="28" spans="1:6" x14ac:dyDescent="0.2">
      <c r="A28" s="9" t="s">
        <v>27</v>
      </c>
      <c r="C28" s="9" t="s">
        <v>28</v>
      </c>
    </row>
    <row r="29" spans="1:6" x14ac:dyDescent="0.2">
      <c r="A29" s="9" t="s">
        <v>30</v>
      </c>
      <c r="C29" s="9" t="s">
        <v>29</v>
      </c>
    </row>
    <row r="30" spans="1:6" x14ac:dyDescent="0.2">
      <c r="A30" s="9" t="s">
        <v>31</v>
      </c>
      <c r="C30" s="10" t="s">
        <v>32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Jesus</cp:lastModifiedBy>
  <cp:lastPrinted>2021-04-14T18:08:08Z</cp:lastPrinted>
  <dcterms:created xsi:type="dcterms:W3CDTF">2014-02-09T04:04:15Z</dcterms:created>
  <dcterms:modified xsi:type="dcterms:W3CDTF">2022-01-11T00:13:09Z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